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75" windowWidth="18240" windowHeight="1156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Feuil1!$A$2:$H$59</definedName>
  </definedNames>
  <calcPr calcId="144525"/>
</workbook>
</file>

<file path=xl/calcChain.xml><?xml version="1.0" encoding="utf-8"?>
<calcChain xmlns="http://schemas.openxmlformats.org/spreadsheetml/2006/main">
  <c r="G50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3" i="1"/>
  <c r="E25" i="1"/>
  <c r="E26" i="1"/>
  <c r="E27" i="1"/>
  <c r="E28" i="1"/>
  <c r="E29" i="1"/>
  <c r="E30" i="1"/>
  <c r="E31" i="1"/>
  <c r="E32" i="1"/>
  <c r="E33" i="1"/>
  <c r="E34" i="1"/>
  <c r="E35" i="1"/>
  <c r="E36" i="1"/>
  <c r="E24" i="1"/>
  <c r="E23" i="1"/>
  <c r="G23" i="1" l="1"/>
  <c r="G24" i="1"/>
  <c r="G25" i="1"/>
  <c r="E41" i="1"/>
  <c r="G36" i="1" l="1"/>
  <c r="G26" i="1"/>
  <c r="G27" i="1"/>
  <c r="G28" i="1"/>
  <c r="G29" i="1"/>
  <c r="G30" i="1"/>
  <c r="G31" i="1"/>
  <c r="G34" i="1"/>
  <c r="G32" i="1"/>
  <c r="G33" i="1"/>
  <c r="G35" i="1"/>
  <c r="F41" i="1"/>
  <c r="G41" i="1" s="1"/>
  <c r="G49" i="1" s="1"/>
  <c r="G37" i="1" l="1"/>
  <c r="G53" i="1" s="1"/>
</calcChain>
</file>

<file path=xl/sharedStrings.xml><?xml version="1.0" encoding="utf-8"?>
<sst xmlns="http://schemas.openxmlformats.org/spreadsheetml/2006/main" count="73" uniqueCount="72">
  <si>
    <t>Référence</t>
  </si>
  <si>
    <t>Désignation</t>
  </si>
  <si>
    <t>QUANTITE</t>
  </si>
  <si>
    <t>TOTAL</t>
  </si>
  <si>
    <t>VAVI001</t>
  </si>
  <si>
    <t>Un verre à vin</t>
  </si>
  <si>
    <t>VAVE001</t>
  </si>
  <si>
    <t>Un verre à eau</t>
  </si>
  <si>
    <t>VAVB001</t>
  </si>
  <si>
    <t>Verre à bière</t>
  </si>
  <si>
    <t>VAVF001</t>
  </si>
  <si>
    <t>Une flûte à champagne</t>
  </si>
  <si>
    <t>VAAP001</t>
  </si>
  <si>
    <t>Assiette plate</t>
  </si>
  <si>
    <t>VAAD001</t>
  </si>
  <si>
    <t>Assiette à dessert</t>
  </si>
  <si>
    <t>VACO001</t>
  </si>
  <si>
    <t>Couteau</t>
  </si>
  <si>
    <t>VAFO001</t>
  </si>
  <si>
    <t>Fourchette</t>
  </si>
  <si>
    <t>VACA001</t>
  </si>
  <si>
    <t>Cuillère à café</t>
  </si>
  <si>
    <t>VATC001</t>
  </si>
  <si>
    <t>Tasse à café</t>
  </si>
  <si>
    <t>VASC001</t>
  </si>
  <si>
    <t>Soucoupe à café</t>
  </si>
  <si>
    <t>VASP001</t>
  </si>
  <si>
    <t>Salière/poivrière/corbeille à pain</t>
  </si>
  <si>
    <t>VACE001</t>
  </si>
  <si>
    <t>Une carafe à eau</t>
  </si>
  <si>
    <t>Adresse mail</t>
  </si>
  <si>
    <t>VASO001</t>
  </si>
  <si>
    <t>Cuillère à soupe</t>
  </si>
  <si>
    <t>REFERENCE</t>
  </si>
  <si>
    <t>DESIGNATION</t>
  </si>
  <si>
    <t>PRIX</t>
  </si>
  <si>
    <t>TVA (20%)</t>
  </si>
  <si>
    <t>PRIX TTC</t>
  </si>
  <si>
    <t>VAKV001</t>
  </si>
  <si>
    <t xml:space="preserve">2 assiettes plates blanches </t>
  </si>
  <si>
    <t>1 verre à eau</t>
  </si>
  <si>
    <t>1 verre à vin</t>
  </si>
  <si>
    <t>1 couteau</t>
  </si>
  <si>
    <t>1fourchette</t>
  </si>
  <si>
    <t>Prix unit HT</t>
  </si>
  <si>
    <t>Quantité</t>
  </si>
  <si>
    <t>Prix unit TTC</t>
  </si>
  <si>
    <t>1 flûte à champagne</t>
  </si>
  <si>
    <t>@</t>
  </si>
  <si>
    <t>FRAIS DE LIVRAISON</t>
  </si>
  <si>
    <t>A - VAISSELLE AU DETAIL</t>
  </si>
  <si>
    <t>B -VAISSELLE EN KIT</t>
  </si>
  <si>
    <t>1 cuillère à entremets</t>
  </si>
  <si>
    <t>1 assiette entremets</t>
  </si>
  <si>
    <t>LOCATION DE  VAISSELLE</t>
  </si>
  <si>
    <t>Adresse de facturation</t>
  </si>
  <si>
    <t>BON DE COMMANDE</t>
  </si>
  <si>
    <t>SIGNATURE</t>
  </si>
  <si>
    <t xml:space="preserve">NOM </t>
  </si>
  <si>
    <t>Adresse de livraison</t>
  </si>
  <si>
    <t>(si différente de la facturation)</t>
  </si>
  <si>
    <t>Téléphone</t>
  </si>
  <si>
    <t>LIVRAISON :</t>
  </si>
  <si>
    <t>Date de la commande :</t>
  </si>
  <si>
    <t>A préparer pour le :</t>
  </si>
  <si>
    <t>TVA 20%</t>
  </si>
  <si>
    <t>TOTAL 1</t>
  </si>
  <si>
    <t>TOTAL 2</t>
  </si>
  <si>
    <t>Je certifie avoir pris connaissance des conditions générales de vente q</t>
  </si>
  <si>
    <r>
      <rPr>
        <b/>
        <i/>
        <u/>
        <sz val="11"/>
        <color theme="1"/>
        <rFont val="Arial"/>
        <family val="2"/>
      </rPr>
      <t>Conditions</t>
    </r>
    <r>
      <rPr>
        <b/>
        <i/>
        <sz val="11"/>
        <color theme="1"/>
        <rFont val="Arial"/>
        <family val="2"/>
      </rPr>
      <t xml:space="preserve"> :</t>
    </r>
  </si>
  <si>
    <t>TOTAL 1 + 2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</si>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</sst>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Britannic Bold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Britannic Bold"/>
      <family val="2"/>
    </font>
    <font>
      <b/>
      <u/>
      <sz val="10"/>
      <color theme="1"/>
      <name val="Calibri"/>
      <family val="2"/>
      <scheme val="minor"/>
    </font>
    <font>
      <sz val="11"/>
      <color theme="1"/>
      <name val="Britannic Bold"/>
      <family val="2"/>
    </font>
    <font>
      <u/>
      <sz val="11"/>
      <color theme="1"/>
      <name val="Britannic Bold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 style="thin">
        <color indexed="64"/>
      </right>
      <top style="double">
        <color theme="5" tint="-0.24994659260841701"/>
      </top>
      <bottom/>
      <diagonal/>
    </border>
    <border>
      <left style="thin">
        <color indexed="64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 style="thin">
        <color indexed="64"/>
      </top>
      <bottom/>
      <diagonal/>
    </border>
    <border>
      <left/>
      <right style="double">
        <color theme="5" tint="-0.24994659260841701"/>
      </right>
      <top style="thin">
        <color indexed="64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thin">
        <color indexed="64"/>
      </bottom>
      <diagonal/>
    </border>
    <border>
      <left style="double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5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5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theme="5" tint="-0.24994659260841701"/>
      </right>
      <top/>
      <bottom style="medium">
        <color indexed="64"/>
      </bottom>
      <diagonal/>
    </border>
    <border>
      <left style="double">
        <color theme="5" tint="-0.24994659260841701"/>
      </left>
      <right/>
      <top style="medium">
        <color indexed="64"/>
      </top>
      <bottom/>
      <diagonal/>
    </border>
    <border>
      <left/>
      <right style="double">
        <color theme="5" tint="-0.24994659260841701"/>
      </right>
      <top style="medium">
        <color indexed="64"/>
      </top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double">
        <color theme="5" tint="0.39994506668294322"/>
      </left>
      <right style="thin">
        <color indexed="64"/>
      </right>
      <top style="double">
        <color theme="5" tint="0.39994506668294322"/>
      </top>
      <bottom/>
      <diagonal/>
    </border>
    <border>
      <left style="thin">
        <color indexed="64"/>
      </left>
      <right style="thin">
        <color indexed="64"/>
      </right>
      <top style="double">
        <color theme="5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5" tint="0.39994506668294322"/>
      </top>
      <bottom/>
      <diagonal/>
    </border>
    <border>
      <left style="thin">
        <color indexed="64"/>
      </left>
      <right style="double">
        <color theme="5" tint="0.39994506668294322"/>
      </right>
      <top style="double">
        <color theme="5" tint="0.39994506668294322"/>
      </top>
      <bottom/>
      <diagonal/>
    </border>
    <border>
      <left style="double">
        <color theme="5" tint="0.39994506668294322"/>
      </left>
      <right style="thin">
        <color indexed="64"/>
      </right>
      <top/>
      <bottom/>
      <diagonal/>
    </border>
    <border>
      <left style="thin">
        <color indexed="64"/>
      </left>
      <right style="double">
        <color theme="5" tint="0.39994506668294322"/>
      </right>
      <top/>
      <bottom/>
      <diagonal/>
    </border>
    <border>
      <left style="double">
        <color theme="5" tint="0.39994506668294322"/>
      </left>
      <right style="thin">
        <color indexed="64"/>
      </right>
      <top/>
      <bottom style="double">
        <color theme="5" tint="0.39994506668294322"/>
      </bottom>
      <diagonal/>
    </border>
    <border>
      <left style="thin">
        <color indexed="64"/>
      </left>
      <right/>
      <top/>
      <bottom style="double">
        <color theme="5" tint="0.39994506668294322"/>
      </bottom>
      <diagonal/>
    </border>
    <border>
      <left style="thin">
        <color indexed="64"/>
      </left>
      <right style="thin">
        <color indexed="64"/>
      </right>
      <top/>
      <bottom style="double">
        <color theme="5" tint="0.39994506668294322"/>
      </bottom>
      <diagonal/>
    </border>
    <border>
      <left style="thin">
        <color indexed="64"/>
      </left>
      <right style="double">
        <color theme="5" tint="0.39994506668294322"/>
      </right>
      <top/>
      <bottom style="double">
        <color theme="5" tint="0.39994506668294322"/>
      </bottom>
      <diagonal/>
    </border>
    <border>
      <left style="double">
        <color theme="5" tint="0.39994506668294322"/>
      </left>
      <right style="thin">
        <color indexed="64"/>
      </right>
      <top style="double">
        <color theme="5" tint="0.39994506668294322"/>
      </top>
      <bottom style="thin">
        <color indexed="64"/>
      </bottom>
      <diagonal/>
    </border>
    <border>
      <left style="thin">
        <color indexed="64"/>
      </left>
      <right style="double">
        <color theme="5" tint="0.39994506668294322"/>
      </right>
      <top style="double">
        <color theme="5" tint="0.39994506668294322"/>
      </top>
      <bottom style="thin">
        <color indexed="64"/>
      </bottom>
      <diagonal/>
    </border>
    <border>
      <left style="double">
        <color theme="5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5" tint="0.39994506668294322"/>
      </right>
      <top style="thin">
        <color indexed="64"/>
      </top>
      <bottom style="thin">
        <color indexed="64"/>
      </bottom>
      <diagonal/>
    </border>
    <border>
      <left style="double">
        <color theme="5" tint="0.39994506668294322"/>
      </left>
      <right style="thin">
        <color indexed="64"/>
      </right>
      <top style="thin">
        <color indexed="64"/>
      </top>
      <bottom style="double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5" tint="0.39994506668294322"/>
      </bottom>
      <diagonal/>
    </border>
    <border>
      <left style="thin">
        <color indexed="64"/>
      </left>
      <right style="double">
        <color theme="5" tint="0.39994506668294322"/>
      </right>
      <top style="thin">
        <color indexed="64"/>
      </top>
      <bottom style="double">
        <color theme="5" tint="0.39994506668294322"/>
      </bottom>
      <diagonal/>
    </border>
  </borders>
  <cellStyleXfs count="3">
    <xf numFmtId="0" fontId="0" fillId="0" borderId="0"/>
    <xf numFmtId="0" fontId="2" fillId="0" borderId="0"/>
    <xf numFmtId="44" fontId="10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1" applyFont="1"/>
    <xf numFmtId="0" fontId="2" fillId="0" borderId="0" xfId="1" applyFont="1" applyBorder="1"/>
    <xf numFmtId="8" fontId="2" fillId="0" borderId="0" xfId="1" applyNumberFormat="1" applyFont="1" applyBorder="1"/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0" fillId="0" borderId="0" xfId="0" applyFont="1"/>
    <xf numFmtId="0" fontId="0" fillId="0" borderId="5" xfId="0" applyBorder="1" applyAlignment="1"/>
    <xf numFmtId="0" fontId="7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center"/>
    </xf>
    <xf numFmtId="6" fontId="3" fillId="0" borderId="0" xfId="0" applyNumberFormat="1" applyFont="1" applyBorder="1" applyAlignment="1"/>
    <xf numFmtId="0" fontId="0" fillId="0" borderId="1" xfId="0" applyBorder="1"/>
    <xf numFmtId="0" fontId="0" fillId="0" borderId="0" xfId="0" applyBorder="1"/>
    <xf numFmtId="0" fontId="3" fillId="0" borderId="0" xfId="1" applyFont="1"/>
    <xf numFmtId="0" fontId="1" fillId="0" borderId="0" xfId="1" applyFont="1"/>
    <xf numFmtId="0" fontId="3" fillId="0" borderId="0" xfId="1" applyFont="1" applyBorder="1"/>
    <xf numFmtId="0" fontId="1" fillId="0" borderId="0" xfId="1" applyFont="1" applyBorder="1"/>
    <xf numFmtId="7" fontId="0" fillId="0" borderId="3" xfId="2" applyNumberFormat="1" applyFont="1" applyBorder="1" applyAlignment="1">
      <alignment horizontal="center"/>
    </xf>
    <xf numFmtId="0" fontId="11" fillId="0" borderId="0" xfId="0" applyFont="1" applyAlignment="1"/>
    <xf numFmtId="8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8" fontId="1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Border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0" fontId="12" fillId="2" borderId="9" xfId="0" applyFont="1" applyFill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8" fontId="14" fillId="3" borderId="1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4" fillId="7" borderId="7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8" fontId="13" fillId="4" borderId="1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8" fontId="12" fillId="4" borderId="1" xfId="1" applyNumberFormat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/>
    </xf>
    <xf numFmtId="8" fontId="14" fillId="3" borderId="9" xfId="1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/>
    <xf numFmtId="0" fontId="12" fillId="2" borderId="7" xfId="0" applyFont="1" applyFill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8" fontId="12" fillId="0" borderId="48" xfId="0" applyNumberFormat="1" applyFont="1" applyBorder="1" applyAlignment="1">
      <alignment horizontal="center"/>
    </xf>
    <xf numFmtId="0" fontId="12" fillId="0" borderId="48" xfId="0" applyFont="1" applyBorder="1" applyAlignment="1">
      <alignment horizontal="center" vertical="center"/>
    </xf>
    <xf numFmtId="8" fontId="12" fillId="0" borderId="48" xfId="1" applyNumberFormat="1" applyFont="1" applyBorder="1" applyAlignment="1">
      <alignment horizontal="center" vertical="center"/>
    </xf>
    <xf numFmtId="8" fontId="12" fillId="0" borderId="58" xfId="1" applyNumberFormat="1" applyFont="1" applyBorder="1" applyAlignment="1">
      <alignment horizontal="center"/>
    </xf>
    <xf numFmtId="0" fontId="12" fillId="4" borderId="59" xfId="1" applyFont="1" applyFill="1" applyBorder="1" applyAlignment="1">
      <alignment horizontal="center" vertical="center"/>
    </xf>
    <xf numFmtId="8" fontId="12" fillId="4" borderId="60" xfId="1" applyNumberFormat="1" applyFont="1" applyFill="1" applyBorder="1" applyAlignment="1">
      <alignment horizontal="center"/>
    </xf>
    <xf numFmtId="0" fontId="12" fillId="0" borderId="59" xfId="1" applyFont="1" applyBorder="1" applyAlignment="1">
      <alignment horizontal="center" vertical="center"/>
    </xf>
    <xf numFmtId="8" fontId="12" fillId="0" borderId="60" xfId="1" applyNumberFormat="1" applyFont="1" applyBorder="1" applyAlignment="1">
      <alignment horizontal="center"/>
    </xf>
    <xf numFmtId="0" fontId="12" fillId="4" borderId="61" xfId="1" applyFont="1" applyFill="1" applyBorder="1" applyAlignment="1">
      <alignment horizontal="center" vertical="center"/>
    </xf>
    <xf numFmtId="0" fontId="13" fillId="4" borderId="62" xfId="1" applyFont="1" applyFill="1" applyBorder="1" applyAlignment="1">
      <alignment horizontal="center" vertical="center" wrapText="1"/>
    </xf>
    <xf numFmtId="8" fontId="13" fillId="4" borderId="62" xfId="1" applyNumberFormat="1" applyFont="1" applyFill="1" applyBorder="1" applyAlignment="1">
      <alignment horizontal="center" vertical="center" wrapText="1"/>
    </xf>
    <xf numFmtId="0" fontId="12" fillId="4" borderId="62" xfId="1" applyFont="1" applyFill="1" applyBorder="1" applyAlignment="1" applyProtection="1">
      <alignment horizontal="center" vertical="center"/>
      <protection locked="0"/>
    </xf>
    <xf numFmtId="8" fontId="12" fillId="4" borderId="62" xfId="1" applyNumberFormat="1" applyFont="1" applyFill="1" applyBorder="1" applyAlignment="1">
      <alignment horizontal="center" vertical="center"/>
    </xf>
    <xf numFmtId="8" fontId="12" fillId="4" borderId="63" xfId="1" applyNumberFormat="1" applyFont="1" applyFill="1" applyBorder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42" xfId="0" applyFont="1" applyBorder="1" applyAlignment="1">
      <alignment vertical="center"/>
    </xf>
    <xf numFmtId="0" fontId="14" fillId="0" borderId="13" xfId="0" applyFont="1" applyBorder="1" applyAlignment="1"/>
    <xf numFmtId="0" fontId="12" fillId="0" borderId="13" xfId="0" applyFont="1" applyBorder="1" applyAlignment="1"/>
    <xf numFmtId="0" fontId="12" fillId="0" borderId="43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4" fillId="7" borderId="35" xfId="0" applyFont="1" applyFill="1" applyBorder="1" applyAlignment="1"/>
    <xf numFmtId="0" fontId="14" fillId="7" borderId="0" xfId="0" applyFont="1" applyFill="1" applyBorder="1" applyAlignment="1"/>
    <xf numFmtId="0" fontId="17" fillId="0" borderId="0" xfId="0" applyFont="1" applyBorder="1"/>
    <xf numFmtId="0" fontId="12" fillId="0" borderId="0" xfId="0" applyFont="1" applyBorder="1" applyAlignment="1"/>
    <xf numFmtId="0" fontId="12" fillId="0" borderId="36" xfId="0" applyFont="1" applyBorder="1" applyAlignment="1">
      <alignment horizontal="center"/>
    </xf>
    <xf numFmtId="0" fontId="18" fillId="7" borderId="35" xfId="0" applyFont="1" applyFill="1" applyBorder="1" applyAlignment="1">
      <alignment vertical="center"/>
    </xf>
    <xf numFmtId="0" fontId="12" fillId="7" borderId="0" xfId="0" applyFont="1" applyFill="1" applyBorder="1"/>
    <xf numFmtId="44" fontId="12" fillId="0" borderId="0" xfId="2" applyFont="1" applyBorder="1"/>
    <xf numFmtId="0" fontId="12" fillId="0" borderId="0" xfId="0" applyFont="1" applyBorder="1" applyAlignment="1">
      <alignment horizontal="center" vertical="center"/>
    </xf>
    <xf numFmtId="44" fontId="12" fillId="0" borderId="36" xfId="2" applyFont="1" applyBorder="1" applyAlignment="1">
      <alignment horizontal="center" vertical="center"/>
    </xf>
    <xf numFmtId="0" fontId="14" fillId="7" borderId="35" xfId="0" applyFont="1" applyFill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4" fillId="0" borderId="45" xfId="0" applyFont="1" applyBorder="1"/>
    <xf numFmtId="0" fontId="12" fillId="0" borderId="45" xfId="0" applyFont="1" applyBorder="1"/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4" borderId="54" xfId="1" applyFont="1" applyFill="1" applyBorder="1" applyAlignment="1">
      <alignment horizontal="center" vertical="center"/>
    </xf>
    <xf numFmtId="8" fontId="20" fillId="5" borderId="23" xfId="0" applyNumberFormat="1" applyFont="1" applyFill="1" applyBorder="1" applyAlignment="1">
      <alignment horizontal="center"/>
    </xf>
    <xf numFmtId="0" fontId="14" fillId="7" borderId="1" xfId="0" applyFont="1" applyFill="1" applyBorder="1" applyAlignment="1"/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22" xfId="0" applyFont="1" applyBorder="1" applyAlignment="1">
      <alignment horizontal="left"/>
    </xf>
    <xf numFmtId="0" fontId="12" fillId="0" borderId="47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18" xfId="1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2" fillId="6" borderId="11" xfId="0" applyFont="1" applyFill="1" applyBorder="1" applyAlignment="1"/>
    <xf numFmtId="0" fontId="12" fillId="6" borderId="12" xfId="0" applyFont="1" applyFill="1" applyBorder="1" applyAlignment="1"/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4" fillId="0" borderId="4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7" fillId="7" borderId="35" xfId="0" applyFont="1" applyFill="1" applyBorder="1" applyAlignment="1"/>
    <xf numFmtId="0" fontId="14" fillId="7" borderId="0" xfId="0" applyFont="1" applyFill="1" applyBorder="1" applyAlignment="1"/>
    <xf numFmtId="6" fontId="12" fillId="0" borderId="49" xfId="1" applyNumberFormat="1" applyFont="1" applyBorder="1" applyAlignment="1">
      <alignment horizontal="center" vertical="center" wrapText="1"/>
    </xf>
    <xf numFmtId="6" fontId="12" fillId="0" borderId="8" xfId="1" applyNumberFormat="1" applyFont="1" applyBorder="1" applyAlignment="1">
      <alignment horizontal="center" vertical="center" wrapText="1"/>
    </xf>
    <xf numFmtId="6" fontId="12" fillId="0" borderId="55" xfId="1" applyNumberFormat="1" applyFont="1" applyBorder="1" applyAlignment="1">
      <alignment horizontal="center" vertical="center" wrapText="1"/>
    </xf>
    <xf numFmtId="0" fontId="12" fillId="0" borderId="49" xfId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 applyProtection="1">
      <alignment horizontal="center" vertical="center"/>
      <protection locked="0"/>
    </xf>
    <xf numFmtId="0" fontId="12" fillId="0" borderId="55" xfId="1" applyFont="1" applyBorder="1" applyAlignment="1" applyProtection="1">
      <alignment horizontal="center" vertical="center"/>
      <protection locked="0"/>
    </xf>
    <xf numFmtId="164" fontId="12" fillId="0" borderId="49" xfId="1" applyNumberFormat="1" applyFont="1" applyBorder="1" applyAlignment="1">
      <alignment horizontal="center" vertical="center"/>
    </xf>
    <xf numFmtId="164" fontId="12" fillId="0" borderId="8" xfId="1" applyNumberFormat="1" applyFont="1" applyBorder="1" applyAlignment="1">
      <alignment horizontal="center" vertical="center"/>
    </xf>
    <xf numFmtId="164" fontId="12" fillId="0" borderId="55" xfId="1" applyNumberFormat="1" applyFont="1" applyBorder="1" applyAlignment="1">
      <alignment horizontal="center" vertical="center"/>
    </xf>
    <xf numFmtId="8" fontId="12" fillId="0" borderId="49" xfId="1" applyNumberFormat="1" applyFont="1" applyBorder="1" applyAlignment="1">
      <alignment horizontal="center" vertical="center"/>
    </xf>
    <xf numFmtId="8" fontId="12" fillId="0" borderId="8" xfId="1" applyNumberFormat="1" applyFont="1" applyBorder="1" applyAlignment="1">
      <alignment horizontal="center" vertical="center"/>
    </xf>
    <xf numFmtId="8" fontId="12" fillId="0" borderId="55" xfId="1" applyNumberFormat="1" applyFont="1" applyBorder="1" applyAlignment="1">
      <alignment horizontal="center" vertical="center"/>
    </xf>
    <xf numFmtId="8" fontId="12" fillId="0" borderId="50" xfId="1" applyNumberFormat="1" applyFont="1" applyBorder="1" applyAlignment="1">
      <alignment horizontal="center" vertical="center"/>
    </xf>
    <xf numFmtId="8" fontId="12" fillId="0" borderId="52" xfId="1" applyNumberFormat="1" applyFont="1" applyBorder="1" applyAlignment="1">
      <alignment horizontal="center" vertical="center"/>
    </xf>
    <xf numFmtId="8" fontId="12" fillId="0" borderId="56" xfId="1" applyNumberFormat="1" applyFont="1" applyBorder="1" applyAlignment="1">
      <alignment horizontal="center" vertical="center"/>
    </xf>
    <xf numFmtId="0" fontId="20" fillId="5" borderId="2" xfId="0" applyFont="1" applyFill="1" applyBorder="1" applyAlignment="1"/>
    <xf numFmtId="0" fontId="20" fillId="5" borderId="4" xfId="0" applyFont="1" applyFill="1" applyBorder="1" applyAlignment="1"/>
    <xf numFmtId="0" fontId="17" fillId="0" borderId="0" xfId="0" applyFont="1" applyAlignment="1">
      <alignment horizontal="left"/>
    </xf>
  </cellXfs>
  <cellStyles count="3">
    <cellStyle name="Monétaire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47625</xdr:rowOff>
        </xdr:from>
        <xdr:to>
          <xdr:col>3</xdr:col>
          <xdr:colOff>161925</xdr:colOff>
          <xdr:row>15</xdr:row>
          <xdr:rowOff>66675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Livraison payante 15 euros, si moins de 100 euros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76200</xdr:rowOff>
        </xdr:from>
        <xdr:to>
          <xdr:col>6</xdr:col>
          <xdr:colOff>971550</xdr:colOff>
          <xdr:row>15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Le midi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66675</xdr:rowOff>
        </xdr:from>
        <xdr:to>
          <xdr:col>6</xdr:col>
          <xdr:colOff>962025</xdr:colOff>
          <xdr:row>16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Le soir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9525</xdr:rowOff>
        </xdr:from>
        <xdr:to>
          <xdr:col>1</xdr:col>
          <xdr:colOff>1095375</xdr:colOff>
          <xdr:row>13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OUI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12</xdr:row>
          <xdr:rowOff>19050</xdr:rowOff>
        </xdr:from>
        <xdr:to>
          <xdr:col>2</xdr:col>
          <xdr:colOff>47625</xdr:colOff>
          <xdr:row>13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NON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971550</xdr:colOff>
          <xdr:row>14</xdr:row>
          <xdr:rowOff>104775</xdr:rowOff>
        </xdr:from>
        <xdr:to>
          <xdr:col>2</xdr:col>
          <xdr:colOff>952500</xdr:colOff>
          <xdr:row>16</xdr:row>
          <xdr:rowOff>85725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Livraison gratuite dès 100 € TTC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733426</xdr:colOff>
      <xdr:row>0</xdr:row>
      <xdr:rowOff>171450</xdr:rowOff>
    </xdr:from>
    <xdr:to>
      <xdr:col>1</xdr:col>
      <xdr:colOff>752475</xdr:colOff>
      <xdr:row>3</xdr:row>
      <xdr:rowOff>241797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6" y="171450"/>
          <a:ext cx="1009649" cy="1022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zoomScaleNormal="100" zoomScaleSheetLayoutView="100" zoomScalePageLayoutView="70" workbookViewId="0">
      <selection activeCell="A55" sqref="A55:B55"/>
    </sheetView>
  </sheetViews>
  <sheetFormatPr baseColWidth="10" defaultRowHeight="14.25" x14ac:dyDescent="0.2"/>
  <cols>
    <col min="2" max="2" width="23.21875" customWidth="1"/>
    <col min="4" max="4" width="11.44140625" customWidth="1"/>
    <col min="5" max="5" width="13.21875" customWidth="1"/>
    <col min="7" max="7" width="11.5546875" customWidth="1"/>
    <col min="8" max="8" width="11.5546875" hidden="1" customWidth="1"/>
    <col min="9" max="9" width="15" customWidth="1"/>
  </cols>
  <sheetData>
    <row r="1" spans="1:13" ht="15" thickBot="1" x14ac:dyDescent="0.25">
      <c r="A1" s="26"/>
      <c r="B1" s="26"/>
      <c r="C1" s="26"/>
      <c r="D1" s="26"/>
      <c r="E1" s="26"/>
      <c r="F1" s="26"/>
      <c r="G1" s="26"/>
    </row>
    <row r="2" spans="1:13" ht="30" customHeight="1" thickTop="1" x14ac:dyDescent="0.7">
      <c r="A2" s="113" t="s">
        <v>56</v>
      </c>
      <c r="B2" s="114"/>
      <c r="C2" s="114"/>
      <c r="D2" s="114"/>
      <c r="E2" s="114"/>
      <c r="F2" s="114"/>
      <c r="G2" s="115"/>
      <c r="H2" s="6"/>
      <c r="I2" s="6"/>
      <c r="J2" s="5"/>
      <c r="K2" s="5"/>
    </row>
    <row r="3" spans="1:13" ht="30" customHeight="1" thickBot="1" x14ac:dyDescent="0.3">
      <c r="A3" s="116" t="s">
        <v>54</v>
      </c>
      <c r="B3" s="117"/>
      <c r="C3" s="117"/>
      <c r="D3" s="117"/>
      <c r="E3" s="117"/>
      <c r="F3" s="117"/>
      <c r="G3" s="118"/>
      <c r="H3" s="7"/>
      <c r="I3" s="7"/>
      <c r="J3" s="7"/>
      <c r="K3" s="7"/>
    </row>
    <row r="4" spans="1:13" ht="30" customHeight="1" thickTop="1" thickBot="1" x14ac:dyDescent="0.3">
      <c r="A4" s="64"/>
      <c r="B4" s="65"/>
      <c r="C4" s="65"/>
      <c r="D4" s="65"/>
      <c r="E4" s="65"/>
      <c r="F4" s="65"/>
      <c r="G4" s="65"/>
      <c r="H4" s="7"/>
      <c r="I4" s="7"/>
      <c r="J4" s="7"/>
      <c r="K4" s="7"/>
    </row>
    <row r="5" spans="1:13" ht="25.5" customHeight="1" thickTop="1" x14ac:dyDescent="0.25">
      <c r="A5" s="97" t="s">
        <v>58</v>
      </c>
      <c r="B5" s="98"/>
      <c r="C5" s="99"/>
      <c r="D5" s="100"/>
      <c r="E5" s="101"/>
      <c r="F5" s="101"/>
      <c r="G5" s="102"/>
      <c r="H5" s="15"/>
      <c r="I5" s="16"/>
    </row>
    <row r="6" spans="1:13" ht="25.5" customHeight="1" x14ac:dyDescent="0.25">
      <c r="A6" s="124" t="s">
        <v>55</v>
      </c>
      <c r="B6" s="125"/>
      <c r="C6" s="121"/>
      <c r="D6" s="122"/>
      <c r="E6" s="122"/>
      <c r="F6" s="122"/>
      <c r="G6" s="123"/>
      <c r="H6" s="15"/>
      <c r="I6" s="16"/>
    </row>
    <row r="7" spans="1:13" ht="36" customHeight="1" x14ac:dyDescent="0.25">
      <c r="A7" s="106"/>
      <c r="B7" s="107"/>
      <c r="C7" s="126"/>
      <c r="D7" s="127"/>
      <c r="E7" s="127"/>
      <c r="F7" s="127"/>
      <c r="G7" s="128"/>
      <c r="H7" s="15"/>
      <c r="I7" s="16"/>
    </row>
    <row r="8" spans="1:13" ht="24" customHeight="1" x14ac:dyDescent="0.25">
      <c r="A8" s="129" t="s">
        <v>59</v>
      </c>
      <c r="B8" s="130"/>
      <c r="C8" s="121"/>
      <c r="D8" s="122"/>
      <c r="E8" s="122"/>
      <c r="F8" s="122"/>
      <c r="G8" s="123"/>
      <c r="H8" s="15"/>
      <c r="I8" s="16"/>
    </row>
    <row r="9" spans="1:13" ht="16.5" customHeight="1" x14ac:dyDescent="0.25">
      <c r="A9" s="131" t="s">
        <v>60</v>
      </c>
      <c r="B9" s="132"/>
      <c r="C9" s="126"/>
      <c r="D9" s="127"/>
      <c r="E9" s="127"/>
      <c r="F9" s="127"/>
      <c r="G9" s="128"/>
      <c r="H9" s="15"/>
      <c r="I9" s="16"/>
    </row>
    <row r="10" spans="1:13" s="14" customFormat="1" ht="15" x14ac:dyDescent="0.25">
      <c r="A10" s="133" t="s">
        <v>61</v>
      </c>
      <c r="B10" s="134"/>
      <c r="C10" s="135"/>
      <c r="D10" s="136"/>
      <c r="E10" s="137"/>
      <c r="F10" s="137"/>
      <c r="G10" s="138"/>
      <c r="H10" s="17"/>
      <c r="I10" s="18"/>
    </row>
    <row r="11" spans="1:13" ht="15.75" thickBot="1" x14ac:dyDescent="0.3">
      <c r="A11" s="139" t="s">
        <v>30</v>
      </c>
      <c r="B11" s="140"/>
      <c r="C11" s="141" t="s">
        <v>48</v>
      </c>
      <c r="D11" s="142"/>
      <c r="E11" s="142"/>
      <c r="F11" s="142"/>
      <c r="G11" s="143"/>
      <c r="H11" s="15"/>
      <c r="I11" s="16"/>
    </row>
    <row r="12" spans="1:13" ht="15" x14ac:dyDescent="0.25">
      <c r="A12" s="66"/>
      <c r="B12" s="67"/>
      <c r="C12" s="68"/>
      <c r="D12" s="68"/>
      <c r="E12" s="68"/>
      <c r="F12" s="68"/>
      <c r="G12" s="69"/>
      <c r="H12" s="15"/>
      <c r="I12" s="16"/>
    </row>
    <row r="13" spans="1:13" ht="15" x14ac:dyDescent="0.25">
      <c r="A13" s="144" t="s">
        <v>62</v>
      </c>
      <c r="B13" s="145"/>
      <c r="C13" s="145"/>
      <c r="D13" s="70" t="s">
        <v>63</v>
      </c>
      <c r="E13" s="70"/>
      <c r="F13" s="27"/>
      <c r="G13" s="71"/>
      <c r="H13" s="15"/>
      <c r="I13" s="16"/>
    </row>
    <row r="14" spans="1:13" ht="15" x14ac:dyDescent="0.25">
      <c r="A14" s="72"/>
      <c r="B14" s="73"/>
      <c r="C14" s="73"/>
      <c r="D14" s="74"/>
      <c r="E14" s="27"/>
      <c r="F14" s="75"/>
      <c r="G14" s="76"/>
      <c r="H14" s="15"/>
      <c r="I14" s="16"/>
    </row>
    <row r="15" spans="1:13" ht="15" x14ac:dyDescent="0.25">
      <c r="A15" s="77" t="s">
        <v>69</v>
      </c>
      <c r="B15" s="78"/>
      <c r="C15" s="78"/>
      <c r="D15" s="74" t="s">
        <v>64</v>
      </c>
      <c r="E15" s="79"/>
      <c r="F15" s="80"/>
      <c r="G15" s="81"/>
      <c r="H15" s="15"/>
      <c r="I15" s="16"/>
    </row>
    <row r="16" spans="1:13" ht="15" x14ac:dyDescent="0.2">
      <c r="A16" s="82"/>
      <c r="B16" s="78"/>
      <c r="C16" s="78"/>
      <c r="D16" s="27"/>
      <c r="E16" s="79"/>
      <c r="F16" s="80"/>
      <c r="G16" s="81"/>
      <c r="H16" s="10"/>
      <c r="I16" s="9"/>
      <c r="J16" s="11"/>
      <c r="K16" s="11"/>
      <c r="L16" s="12"/>
      <c r="M16" s="12"/>
    </row>
    <row r="17" spans="1:14" ht="15.75" thickBot="1" x14ac:dyDescent="0.3">
      <c r="A17" s="83"/>
      <c r="B17" s="84"/>
      <c r="C17" s="85"/>
      <c r="D17" s="85"/>
      <c r="E17" s="85"/>
      <c r="F17" s="86"/>
      <c r="G17" s="87"/>
      <c r="H17" s="12"/>
      <c r="I17" s="12"/>
      <c r="J17" s="12"/>
      <c r="K17" s="12"/>
      <c r="L17" s="12"/>
      <c r="M17" s="12"/>
    </row>
    <row r="18" spans="1:14" ht="15.75" thickTop="1" x14ac:dyDescent="0.25">
      <c r="A18" s="88"/>
      <c r="B18" s="88"/>
      <c r="C18" s="89"/>
      <c r="D18" s="89"/>
      <c r="E18" s="90"/>
      <c r="F18" s="90"/>
      <c r="G18" s="90"/>
      <c r="H18" s="7"/>
      <c r="I18" s="7"/>
      <c r="J18" s="7"/>
      <c r="K18" s="7"/>
    </row>
    <row r="19" spans="1:14" ht="15" thickBot="1" x14ac:dyDescent="0.25">
      <c r="A19" s="26"/>
      <c r="B19" s="26"/>
      <c r="C19" s="26"/>
      <c r="D19" s="26"/>
      <c r="E19" s="27"/>
      <c r="F19" s="27"/>
      <c r="G19" s="27"/>
    </row>
    <row r="20" spans="1:14" ht="16.5" thickTop="1" thickBot="1" x14ac:dyDescent="0.25">
      <c r="A20" s="103" t="s">
        <v>50</v>
      </c>
      <c r="B20" s="104"/>
      <c r="C20" s="104"/>
      <c r="D20" s="104"/>
      <c r="E20" s="104"/>
      <c r="F20" s="104"/>
      <c r="G20" s="105"/>
    </row>
    <row r="21" spans="1:14" ht="15" thickTop="1" x14ac:dyDescent="0.2">
      <c r="A21" s="28" t="s">
        <v>0</v>
      </c>
      <c r="B21" s="29" t="s">
        <v>1</v>
      </c>
      <c r="C21" s="29" t="s">
        <v>44</v>
      </c>
      <c r="D21" s="30" t="s">
        <v>45</v>
      </c>
      <c r="E21" s="30" t="s">
        <v>65</v>
      </c>
      <c r="F21" s="30" t="s">
        <v>46</v>
      </c>
      <c r="G21" s="30" t="s">
        <v>3</v>
      </c>
    </row>
    <row r="22" spans="1:14" s="13" customFormat="1" ht="15.75" thickBot="1" x14ac:dyDescent="0.25">
      <c r="A22" s="45"/>
      <c r="B22" s="46"/>
      <c r="C22" s="46"/>
      <c r="D22" s="46"/>
      <c r="E22" s="47">
        <v>20</v>
      </c>
      <c r="F22" s="47"/>
      <c r="G22" s="47"/>
      <c r="H22" s="14"/>
      <c r="I22" s="14"/>
      <c r="J22" s="14"/>
      <c r="K22" s="14"/>
      <c r="L22" s="14"/>
      <c r="M22" s="14"/>
      <c r="N22" s="14"/>
    </row>
    <row r="23" spans="1:14" ht="16.5" thickTop="1" x14ac:dyDescent="0.25">
      <c r="A23" s="48" t="s">
        <v>4</v>
      </c>
      <c r="B23" s="49" t="s">
        <v>5</v>
      </c>
      <c r="C23" s="50">
        <v>1</v>
      </c>
      <c r="D23" s="51"/>
      <c r="E23" s="50">
        <f>C23*20/100</f>
        <v>0.2</v>
      </c>
      <c r="F23" s="52">
        <f>C23+E23</f>
        <v>1.2</v>
      </c>
      <c r="G23" s="53">
        <f>F23*D23</f>
        <v>0</v>
      </c>
      <c r="H23" s="3"/>
      <c r="I23" s="2"/>
      <c r="J23" s="2"/>
      <c r="K23" s="4"/>
      <c r="L23" s="14"/>
      <c r="M23" s="14"/>
      <c r="N23" s="14"/>
    </row>
    <row r="24" spans="1:14" ht="15.75" x14ac:dyDescent="0.25">
      <c r="A24" s="54" t="s">
        <v>6</v>
      </c>
      <c r="B24" s="39" t="s">
        <v>7</v>
      </c>
      <c r="C24" s="40">
        <v>1</v>
      </c>
      <c r="D24" s="41"/>
      <c r="E24" s="42">
        <f>C24*20/100</f>
        <v>0.2</v>
      </c>
      <c r="F24" s="42">
        <f t="shared" ref="F24:F36" si="0">C24+E24</f>
        <v>1.2</v>
      </c>
      <c r="G24" s="55">
        <f t="shared" ref="G24:G36" si="1">F24*D24</f>
        <v>0</v>
      </c>
      <c r="H24" s="3"/>
      <c r="I24" s="1"/>
      <c r="J24" s="2"/>
      <c r="K24" s="4"/>
    </row>
    <row r="25" spans="1:14" ht="15" x14ac:dyDescent="0.25">
      <c r="A25" s="56" t="s">
        <v>8</v>
      </c>
      <c r="B25" s="23" t="s">
        <v>9</v>
      </c>
      <c r="C25" s="24">
        <v>0.5</v>
      </c>
      <c r="D25" s="25"/>
      <c r="E25" s="21">
        <f t="shared" ref="E25:E36" si="2">C25*20/100</f>
        <v>0.1</v>
      </c>
      <c r="F25" s="21">
        <f t="shared" si="0"/>
        <v>0.6</v>
      </c>
      <c r="G25" s="57">
        <f t="shared" si="1"/>
        <v>0</v>
      </c>
      <c r="H25" s="3"/>
      <c r="I25" s="1"/>
      <c r="J25" s="1"/>
      <c r="K25" s="1"/>
    </row>
    <row r="26" spans="1:14" ht="15" x14ac:dyDescent="0.25">
      <c r="A26" s="54" t="s">
        <v>10</v>
      </c>
      <c r="B26" s="39" t="s">
        <v>11</v>
      </c>
      <c r="C26" s="40">
        <v>1.5</v>
      </c>
      <c r="D26" s="41"/>
      <c r="E26" s="42">
        <f t="shared" si="2"/>
        <v>0.3</v>
      </c>
      <c r="F26" s="42">
        <f t="shared" si="0"/>
        <v>1.8</v>
      </c>
      <c r="G26" s="55">
        <f t="shared" si="1"/>
        <v>0</v>
      </c>
      <c r="H26" s="3"/>
      <c r="I26" s="1"/>
      <c r="J26" s="1"/>
      <c r="K26" s="1"/>
    </row>
    <row r="27" spans="1:14" ht="15" x14ac:dyDescent="0.25">
      <c r="A27" s="56" t="s">
        <v>12</v>
      </c>
      <c r="B27" s="23" t="s">
        <v>13</v>
      </c>
      <c r="C27" s="24">
        <v>2.5</v>
      </c>
      <c r="D27" s="25"/>
      <c r="E27" s="21">
        <f t="shared" si="2"/>
        <v>0.5</v>
      </c>
      <c r="F27" s="21">
        <f t="shared" si="0"/>
        <v>3</v>
      </c>
      <c r="G27" s="57">
        <f t="shared" si="1"/>
        <v>0</v>
      </c>
      <c r="H27" s="3"/>
      <c r="I27" s="1"/>
      <c r="J27" s="1"/>
      <c r="K27" s="1"/>
    </row>
    <row r="28" spans="1:14" ht="15" x14ac:dyDescent="0.25">
      <c r="A28" s="54" t="s">
        <v>14</v>
      </c>
      <c r="B28" s="39" t="s">
        <v>15</v>
      </c>
      <c r="C28" s="40">
        <v>2</v>
      </c>
      <c r="D28" s="41"/>
      <c r="E28" s="42">
        <f t="shared" si="2"/>
        <v>0.4</v>
      </c>
      <c r="F28" s="42">
        <f t="shared" si="0"/>
        <v>2.4</v>
      </c>
      <c r="G28" s="55">
        <f t="shared" si="1"/>
        <v>0</v>
      </c>
      <c r="H28" s="3"/>
      <c r="I28" s="1"/>
      <c r="J28" s="1"/>
      <c r="K28" s="1"/>
    </row>
    <row r="29" spans="1:14" ht="15" x14ac:dyDescent="0.25">
      <c r="A29" s="56" t="s">
        <v>16</v>
      </c>
      <c r="B29" s="23" t="s">
        <v>17</v>
      </c>
      <c r="C29" s="24">
        <v>1</v>
      </c>
      <c r="D29" s="25"/>
      <c r="E29" s="21">
        <f t="shared" si="2"/>
        <v>0.2</v>
      </c>
      <c r="F29" s="21">
        <f t="shared" si="0"/>
        <v>1.2</v>
      </c>
      <c r="G29" s="57">
        <f t="shared" si="1"/>
        <v>0</v>
      </c>
      <c r="H29" s="3"/>
      <c r="I29" s="1"/>
      <c r="J29" s="1"/>
      <c r="K29" s="1"/>
    </row>
    <row r="30" spans="1:14" ht="15" x14ac:dyDescent="0.25">
      <c r="A30" s="54" t="s">
        <v>18</v>
      </c>
      <c r="B30" s="39" t="s">
        <v>19</v>
      </c>
      <c r="C30" s="40">
        <v>1</v>
      </c>
      <c r="D30" s="41"/>
      <c r="E30" s="42">
        <f t="shared" si="2"/>
        <v>0.2</v>
      </c>
      <c r="F30" s="42">
        <f t="shared" si="0"/>
        <v>1.2</v>
      </c>
      <c r="G30" s="55">
        <f t="shared" si="1"/>
        <v>0</v>
      </c>
      <c r="H30" s="3"/>
      <c r="I30" s="1"/>
      <c r="J30" s="1"/>
      <c r="K30" s="1"/>
    </row>
    <row r="31" spans="1:14" ht="15" x14ac:dyDescent="0.25">
      <c r="A31" s="56" t="s">
        <v>20</v>
      </c>
      <c r="B31" s="23" t="s">
        <v>21</v>
      </c>
      <c r="C31" s="24">
        <v>0.25</v>
      </c>
      <c r="D31" s="25"/>
      <c r="E31" s="21">
        <f t="shared" si="2"/>
        <v>0.05</v>
      </c>
      <c r="F31" s="21">
        <f t="shared" si="0"/>
        <v>0.3</v>
      </c>
      <c r="G31" s="57">
        <f t="shared" si="1"/>
        <v>0</v>
      </c>
      <c r="H31" s="3"/>
      <c r="I31" s="1"/>
      <c r="J31" s="1"/>
      <c r="K31" s="1"/>
    </row>
    <row r="32" spans="1:14" ht="15" x14ac:dyDescent="0.25">
      <c r="A32" s="54" t="s">
        <v>22</v>
      </c>
      <c r="B32" s="39" t="s">
        <v>23</v>
      </c>
      <c r="C32" s="40">
        <v>0.26</v>
      </c>
      <c r="D32" s="41"/>
      <c r="E32" s="42">
        <f t="shared" si="2"/>
        <v>5.2000000000000005E-2</v>
      </c>
      <c r="F32" s="42">
        <f t="shared" si="0"/>
        <v>0.312</v>
      </c>
      <c r="G32" s="55">
        <f t="shared" si="1"/>
        <v>0</v>
      </c>
      <c r="H32" s="3"/>
      <c r="I32" s="1"/>
      <c r="J32" s="1"/>
      <c r="K32" s="1"/>
    </row>
    <row r="33" spans="1:11" ht="15" x14ac:dyDescent="0.25">
      <c r="A33" s="56" t="s">
        <v>24</v>
      </c>
      <c r="B33" s="23" t="s">
        <v>25</v>
      </c>
      <c r="C33" s="24">
        <v>0.26</v>
      </c>
      <c r="D33" s="25"/>
      <c r="E33" s="21">
        <f t="shared" si="2"/>
        <v>5.2000000000000005E-2</v>
      </c>
      <c r="F33" s="21">
        <f t="shared" si="0"/>
        <v>0.312</v>
      </c>
      <c r="G33" s="57">
        <f t="shared" si="1"/>
        <v>0</v>
      </c>
      <c r="H33" s="3"/>
      <c r="I33" s="1"/>
      <c r="J33" s="1"/>
      <c r="K33" s="1"/>
    </row>
    <row r="34" spans="1:11" ht="15" x14ac:dyDescent="0.25">
      <c r="A34" s="54" t="s">
        <v>31</v>
      </c>
      <c r="B34" s="39" t="s">
        <v>32</v>
      </c>
      <c r="C34" s="40">
        <v>0.5</v>
      </c>
      <c r="D34" s="41"/>
      <c r="E34" s="42">
        <f t="shared" si="2"/>
        <v>0.1</v>
      </c>
      <c r="F34" s="42">
        <f t="shared" si="0"/>
        <v>0.6</v>
      </c>
      <c r="G34" s="55">
        <f t="shared" si="1"/>
        <v>0</v>
      </c>
      <c r="H34" s="3"/>
      <c r="I34" s="1"/>
      <c r="J34" s="1"/>
      <c r="K34" s="1"/>
    </row>
    <row r="35" spans="1:11" ht="28.5" x14ac:dyDescent="0.25">
      <c r="A35" s="56" t="s">
        <v>26</v>
      </c>
      <c r="B35" s="23" t="s">
        <v>27</v>
      </c>
      <c r="C35" s="24">
        <v>1.2</v>
      </c>
      <c r="D35" s="25"/>
      <c r="E35" s="21">
        <f t="shared" si="2"/>
        <v>0.24</v>
      </c>
      <c r="F35" s="21">
        <f t="shared" si="0"/>
        <v>1.44</v>
      </c>
      <c r="G35" s="57">
        <f t="shared" si="1"/>
        <v>0</v>
      </c>
      <c r="H35" s="3"/>
      <c r="I35" s="1"/>
      <c r="J35" s="1"/>
      <c r="K35" s="1"/>
    </row>
    <row r="36" spans="1:11" ht="15.75" thickBot="1" x14ac:dyDescent="0.3">
      <c r="A36" s="58" t="s">
        <v>28</v>
      </c>
      <c r="B36" s="59" t="s">
        <v>29</v>
      </c>
      <c r="C36" s="60">
        <v>1</v>
      </c>
      <c r="D36" s="61"/>
      <c r="E36" s="62">
        <f t="shared" si="2"/>
        <v>0.2</v>
      </c>
      <c r="F36" s="62">
        <f t="shared" si="0"/>
        <v>1.2</v>
      </c>
      <c r="G36" s="63">
        <f t="shared" si="1"/>
        <v>0</v>
      </c>
      <c r="H36" s="1"/>
      <c r="I36" s="1"/>
      <c r="J36" s="1"/>
      <c r="K36" s="1"/>
    </row>
    <row r="37" spans="1:11" ht="15.75" thickTop="1" x14ac:dyDescent="0.25">
      <c r="A37" s="31"/>
      <c r="B37" s="32"/>
      <c r="C37" s="32"/>
      <c r="D37" s="33"/>
      <c r="E37" s="32"/>
      <c r="F37" s="43" t="s">
        <v>66</v>
      </c>
      <c r="G37" s="44">
        <f>SUM(G3:G36)</f>
        <v>0</v>
      </c>
      <c r="H37" s="3"/>
      <c r="I37" s="1"/>
      <c r="J37" s="1"/>
      <c r="K37" s="1"/>
    </row>
    <row r="38" spans="1:11" ht="15" thickBot="1" x14ac:dyDescent="0.25">
      <c r="A38" s="26"/>
      <c r="B38" s="26"/>
      <c r="C38" s="26"/>
      <c r="D38" s="26"/>
      <c r="E38" s="26"/>
      <c r="F38" s="26"/>
      <c r="G38" s="26"/>
    </row>
    <row r="39" spans="1:11" ht="16.5" thickTop="1" thickBot="1" x14ac:dyDescent="0.25">
      <c r="A39" s="103" t="s">
        <v>51</v>
      </c>
      <c r="B39" s="119"/>
      <c r="C39" s="119"/>
      <c r="D39" s="119"/>
      <c r="E39" s="119"/>
      <c r="F39" s="119"/>
      <c r="G39" s="120"/>
    </row>
    <row r="40" spans="1:11" ht="16.5" thickTop="1" thickBot="1" x14ac:dyDescent="0.25">
      <c r="A40" s="91" t="s">
        <v>33</v>
      </c>
      <c r="B40" s="91" t="s">
        <v>34</v>
      </c>
      <c r="C40" s="91" t="s">
        <v>35</v>
      </c>
      <c r="D40" s="91" t="s">
        <v>2</v>
      </c>
      <c r="E40" s="91" t="s">
        <v>36</v>
      </c>
      <c r="F40" s="92" t="s">
        <v>37</v>
      </c>
      <c r="G40" s="91" t="s">
        <v>3</v>
      </c>
    </row>
    <row r="41" spans="1:11" ht="15" thickTop="1" x14ac:dyDescent="0.2">
      <c r="A41" s="110" t="s">
        <v>38</v>
      </c>
      <c r="B41" s="93" t="s">
        <v>39</v>
      </c>
      <c r="C41" s="146">
        <v>4</v>
      </c>
      <c r="D41" s="149"/>
      <c r="E41" s="152">
        <f>(C41*20)/100</f>
        <v>0.8</v>
      </c>
      <c r="F41" s="155">
        <f>C41+E41</f>
        <v>4.8</v>
      </c>
      <c r="G41" s="158">
        <f>D41*F41</f>
        <v>0</v>
      </c>
    </row>
    <row r="42" spans="1:11" x14ac:dyDescent="0.2">
      <c r="A42" s="111"/>
      <c r="B42" s="38" t="s">
        <v>53</v>
      </c>
      <c r="C42" s="147"/>
      <c r="D42" s="150"/>
      <c r="E42" s="153"/>
      <c r="F42" s="156"/>
      <c r="G42" s="159"/>
    </row>
    <row r="43" spans="1:11" x14ac:dyDescent="0.2">
      <c r="A43" s="111"/>
      <c r="B43" s="22" t="s">
        <v>40</v>
      </c>
      <c r="C43" s="147"/>
      <c r="D43" s="150"/>
      <c r="E43" s="153"/>
      <c r="F43" s="156"/>
      <c r="G43" s="159"/>
    </row>
    <row r="44" spans="1:11" x14ac:dyDescent="0.2">
      <c r="A44" s="111"/>
      <c r="B44" s="38" t="s">
        <v>41</v>
      </c>
      <c r="C44" s="147"/>
      <c r="D44" s="150"/>
      <c r="E44" s="153"/>
      <c r="F44" s="156"/>
      <c r="G44" s="159"/>
    </row>
    <row r="45" spans="1:11" x14ac:dyDescent="0.2">
      <c r="A45" s="111"/>
      <c r="B45" s="22" t="s">
        <v>47</v>
      </c>
      <c r="C45" s="147"/>
      <c r="D45" s="150"/>
      <c r="E45" s="153"/>
      <c r="F45" s="156"/>
      <c r="G45" s="159"/>
    </row>
    <row r="46" spans="1:11" x14ac:dyDescent="0.2">
      <c r="A46" s="111"/>
      <c r="B46" s="38" t="s">
        <v>42</v>
      </c>
      <c r="C46" s="147"/>
      <c r="D46" s="150"/>
      <c r="E46" s="153"/>
      <c r="F46" s="156"/>
      <c r="G46" s="159"/>
    </row>
    <row r="47" spans="1:11" x14ac:dyDescent="0.2">
      <c r="A47" s="111"/>
      <c r="B47" s="22" t="s">
        <v>43</v>
      </c>
      <c r="C47" s="147"/>
      <c r="D47" s="150"/>
      <c r="E47" s="153"/>
      <c r="F47" s="156"/>
      <c r="G47" s="159"/>
    </row>
    <row r="48" spans="1:11" ht="15" thickBot="1" x14ac:dyDescent="0.25">
      <c r="A48" s="112"/>
      <c r="B48" s="94" t="s">
        <v>52</v>
      </c>
      <c r="C48" s="148"/>
      <c r="D48" s="151"/>
      <c r="E48" s="154"/>
      <c r="F48" s="157"/>
      <c r="G48" s="160"/>
    </row>
    <row r="49" spans="1:8" ht="15.75" thickTop="1" x14ac:dyDescent="0.25">
      <c r="A49" s="26"/>
      <c r="B49" s="26"/>
      <c r="C49" s="26"/>
      <c r="D49" s="26"/>
      <c r="E49" s="26"/>
      <c r="F49" s="43" t="s">
        <v>67</v>
      </c>
      <c r="G49" s="44">
        <f>G41</f>
        <v>0</v>
      </c>
    </row>
    <row r="50" spans="1:8" ht="15" x14ac:dyDescent="0.25">
      <c r="A50" s="26"/>
      <c r="B50" s="26"/>
      <c r="C50" s="26"/>
      <c r="D50" s="26"/>
      <c r="E50" s="26"/>
      <c r="F50" s="34" t="s">
        <v>70</v>
      </c>
      <c r="G50" s="35">
        <f>G37+G49</f>
        <v>0</v>
      </c>
    </row>
    <row r="51" spans="1:8" x14ac:dyDescent="0.2">
      <c r="A51" s="26"/>
      <c r="B51" s="26"/>
      <c r="C51" s="26"/>
      <c r="D51" s="26"/>
      <c r="E51" s="26"/>
      <c r="F51" s="26"/>
      <c r="G51" s="36"/>
    </row>
    <row r="52" spans="1:8" ht="15.75" thickBot="1" x14ac:dyDescent="0.3">
      <c r="A52" s="108" t="s">
        <v>68</v>
      </c>
      <c r="B52" s="108"/>
      <c r="C52" s="108"/>
      <c r="D52" s="109"/>
      <c r="E52" s="96" t="s">
        <v>49</v>
      </c>
      <c r="F52" s="96"/>
      <c r="G52" s="37"/>
      <c r="H52" s="19">
        <v>0</v>
      </c>
    </row>
    <row r="53" spans="1:8" ht="21.75" thickTop="1" thickBot="1" x14ac:dyDescent="0.35">
      <c r="A53" s="108"/>
      <c r="B53" s="108"/>
      <c r="C53" s="108"/>
      <c r="D53" s="109"/>
      <c r="E53" s="161" t="s">
        <v>71</v>
      </c>
      <c r="F53" s="162"/>
      <c r="G53" s="95">
        <f>G37+G49+G52</f>
        <v>0</v>
      </c>
    </row>
    <row r="54" spans="1:8" ht="15" thickTop="1" x14ac:dyDescent="0.2">
      <c r="A54" s="26"/>
      <c r="B54" s="26"/>
      <c r="C54" s="26"/>
      <c r="D54" s="26"/>
      <c r="E54" s="26"/>
      <c r="F54" s="26"/>
      <c r="G54" s="26"/>
    </row>
    <row r="55" spans="1:8" ht="15" x14ac:dyDescent="0.25">
      <c r="A55" s="163" t="s">
        <v>57</v>
      </c>
      <c r="B55" s="163"/>
      <c r="C55" s="26"/>
      <c r="D55" s="26"/>
      <c r="E55" s="26"/>
      <c r="F55" s="26"/>
      <c r="G55" s="26"/>
    </row>
    <row r="57" spans="1:8" x14ac:dyDescent="0.2">
      <c r="A57" s="20"/>
      <c r="B57" s="20"/>
      <c r="C57" s="20"/>
      <c r="D57" s="20"/>
    </row>
    <row r="58" spans="1:8" x14ac:dyDescent="0.2">
      <c r="A58" s="20"/>
      <c r="B58" s="20"/>
      <c r="C58" s="20"/>
      <c r="D58" s="20"/>
    </row>
  </sheetData>
  <mergeCells count="30">
    <mergeCell ref="A55:B55"/>
    <mergeCell ref="A8:B8"/>
    <mergeCell ref="C8:G8"/>
    <mergeCell ref="A9:B9"/>
    <mergeCell ref="C9:G9"/>
    <mergeCell ref="A10:B10"/>
    <mergeCell ref="C10:D10"/>
    <mergeCell ref="E10:G10"/>
    <mergeCell ref="A11:B11"/>
    <mergeCell ref="C11:G11"/>
    <mergeCell ref="A13:C13"/>
    <mergeCell ref="C41:C48"/>
    <mergeCell ref="D41:D48"/>
    <mergeCell ref="E41:E48"/>
    <mergeCell ref="F41:F48"/>
    <mergeCell ref="G41:G48"/>
    <mergeCell ref="A2:G2"/>
    <mergeCell ref="A3:G3"/>
    <mergeCell ref="A39:G39"/>
    <mergeCell ref="C6:G6"/>
    <mergeCell ref="A6:B6"/>
    <mergeCell ref="C7:G7"/>
    <mergeCell ref="E52:F52"/>
    <mergeCell ref="E53:F53"/>
    <mergeCell ref="A5:B5"/>
    <mergeCell ref="C5:G5"/>
    <mergeCell ref="A20:G20"/>
    <mergeCell ref="A7:B7"/>
    <mergeCell ref="A52:D53"/>
    <mergeCell ref="A41:A48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7" orientation="portrait" r:id="rId1"/>
  <headerFooter>
    <oddHeader>&amp;L&amp;"-,Gras"Société AU FESTIN, Traiteur &amp;"-,Normal"
&amp;D&amp;C&amp;"Calibri,Normal"1540 bd de la République 59240 DUNKERQUE&amp;"Britannic Bold,Normal"
&amp;R&amp;"Calibri,Normal"http://au-festin.webnode.fr
aufestin.traiteur@yahoo.fr</oddHeader>
  </headerFooter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47625</xdr:rowOff>
                  </from>
                  <to>
                    <xdr:col>3</xdr:col>
                    <xdr:colOff>161925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76200</xdr:rowOff>
                  </from>
                  <to>
                    <xdr:col>6</xdr:col>
                    <xdr:colOff>971550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66675</xdr:rowOff>
                  </from>
                  <to>
                    <xdr:col>6</xdr:col>
                    <xdr:colOff>962025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9525</xdr:rowOff>
                  </from>
                  <to>
                    <xdr:col>1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1</xdr:col>
                    <xdr:colOff>895350</xdr:colOff>
                    <xdr:row>12</xdr:row>
                    <xdr:rowOff>19050</xdr:rowOff>
                  </from>
                  <to>
                    <xdr:col>2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0</xdr:col>
                    <xdr:colOff>971550</xdr:colOff>
                    <xdr:row>14</xdr:row>
                    <xdr:rowOff>104775</xdr:rowOff>
                  </from>
                  <to>
                    <xdr:col>2</xdr:col>
                    <xdr:colOff>952500</xdr:colOff>
                    <xdr:row>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8"/>
  <sheetViews>
    <sheetView workbookViewId="0">
      <selection activeCell="C20" sqref="C20"/>
    </sheetView>
  </sheetViews>
  <sheetFormatPr baseColWidth="10" defaultRowHeight="14.25" x14ac:dyDescent="0.2"/>
  <sheetData>
    <row r="8" spans="1:2" ht="16.5" customHeight="1" x14ac:dyDescent="0.2">
      <c r="A8" s="8"/>
      <c r="B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 PME-PMI</dc:creator>
  <cp:lastModifiedBy>Bts PME-PMI</cp:lastModifiedBy>
  <cp:lastPrinted>2015-03-17T09:37:25Z</cp:lastPrinted>
  <dcterms:created xsi:type="dcterms:W3CDTF">2015-01-27T09:33:55Z</dcterms:created>
  <dcterms:modified xsi:type="dcterms:W3CDTF">2015-03-17T11:08:44Z</dcterms:modified>
</cp:coreProperties>
</file>